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4240" windowHeight="13140" activeTab="0"/>
  </bookViews>
  <sheets>
    <sheet name="Lapas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<sst xmlns="http://schemas.openxmlformats.org/spreadsheetml/2006/main" count="151" uniqueCount="36">
  <si>
    <t>Vyrai</t>
  </si>
  <si>
    <t>Štangos spaudimas</t>
  </si>
  <si>
    <t>nr</t>
  </si>
  <si>
    <t>v.pavardė</t>
  </si>
  <si>
    <t>svoris</t>
  </si>
  <si>
    <t>Wilks</t>
  </si>
  <si>
    <t>1 bandymas</t>
  </si>
  <si>
    <t>2 bandymas</t>
  </si>
  <si>
    <t>3 bandymas</t>
  </si>
  <si>
    <t>vieta</t>
  </si>
  <si>
    <t>taškai (1)</t>
  </si>
  <si>
    <t>taškai (2)</t>
  </si>
  <si>
    <t>taškai (3)</t>
  </si>
  <si>
    <t>taškai</t>
  </si>
  <si>
    <t>Pritūpimas su štanga</t>
  </si>
  <si>
    <t>Štangos atkėlimas</t>
  </si>
  <si>
    <t>Bendra lentelė</t>
  </si>
  <si>
    <t>taškų suma</t>
  </si>
  <si>
    <t>Moterys/Jaunimas</t>
  </si>
  <si>
    <t>JĖGOS TRIKOVĖS KALĖDINIŲ VARŽYBŲ PROTOKOLAS' 2023</t>
  </si>
  <si>
    <t>Vytautas Pimpička</t>
  </si>
  <si>
    <t>Donatas Zalata</t>
  </si>
  <si>
    <t>Aistė Narušytė</t>
  </si>
  <si>
    <t>Vilius Staneika</t>
  </si>
  <si>
    <t>Gediminas Baranauskas</t>
  </si>
  <si>
    <t>Mindaugas Šneideris</t>
  </si>
  <si>
    <t>Vladislav Radkevič</t>
  </si>
  <si>
    <t>Algirdas Revas</t>
  </si>
  <si>
    <t>Evelina Pivnickaitė</t>
  </si>
  <si>
    <t>Povilas Jankauskas</t>
  </si>
  <si>
    <t>Laurynas Petraitis</t>
  </si>
  <si>
    <t>Eimantas Kalvaitis</t>
  </si>
  <si>
    <t>x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</si>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</sst>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/>
    <xf numFmtId="0" fontId="0" fillId="0" borderId="0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8" xfId="0" applyFill="1" applyBorder="1"/>
    <xf numFmtId="0" fontId="0" fillId="0" borderId="7" xfId="0" applyFill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6DE15-8A38-45C1-A226-BC68F1C958CD}">
  <dimension ref="A2:W52"/>
  <sheetViews>
    <sheetView tabSelected="1" workbookViewId="0" topLeftCell="A16">
      <selection activeCell="F46" sqref="F46"/>
    </sheetView>
  </sheetViews>
  <sheetFormatPr defaultColWidth="9.140625" defaultRowHeight="15"/>
  <cols>
    <col min="1" max="1" width="4.7109375" style="0" customWidth="1"/>
    <col min="2" max="2" width="26.7109375" style="0" customWidth="1"/>
    <col min="3" max="3" width="11.7109375" style="0" customWidth="1"/>
    <col min="4" max="4" width="11.8515625" style="0" customWidth="1"/>
    <col min="5" max="5" width="11.421875" style="0" customWidth="1"/>
    <col min="6" max="6" width="11.8515625" style="0" customWidth="1"/>
    <col min="7" max="7" width="11.28125" style="0" customWidth="1"/>
    <col min="12" max="12" width="2.28125" style="0" customWidth="1"/>
    <col min="13" max="13" width="4.7109375" style="0" customWidth="1"/>
    <col min="14" max="14" width="24.00390625" style="0" customWidth="1"/>
    <col min="15" max="15" width="10.7109375" style="0" customWidth="1"/>
  </cols>
  <sheetData>
    <row r="2" ht="15">
      <c r="B2" s="1" t="s">
        <v>19</v>
      </c>
    </row>
    <row r="4" spans="1:13" ht="15">
      <c r="A4" s="1" t="s">
        <v>0</v>
      </c>
      <c r="M4" s="1" t="s">
        <v>18</v>
      </c>
    </row>
    <row r="6" spans="1:13" ht="15">
      <c r="A6" s="1" t="s">
        <v>1</v>
      </c>
      <c r="M6" s="1" t="s">
        <v>1</v>
      </c>
    </row>
    <row r="7" ht="15.75" thickBot="1"/>
    <row r="8" spans="1:23" ht="15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10</v>
      </c>
      <c r="I8" s="3" t="s">
        <v>11</v>
      </c>
      <c r="J8" s="3" t="s">
        <v>12</v>
      </c>
      <c r="K8" s="4" t="s">
        <v>13</v>
      </c>
      <c r="M8" s="2" t="s">
        <v>2</v>
      </c>
      <c r="N8" s="3" t="s">
        <v>3</v>
      </c>
      <c r="O8" s="3" t="s">
        <v>4</v>
      </c>
      <c r="P8" s="3" t="s">
        <v>5</v>
      </c>
      <c r="Q8" s="3" t="s">
        <v>6</v>
      </c>
      <c r="R8" s="3" t="s">
        <v>7</v>
      </c>
      <c r="S8" s="3" t="s">
        <v>8</v>
      </c>
      <c r="T8" s="3" t="s">
        <v>10</v>
      </c>
      <c r="U8" s="3" t="s">
        <v>11</v>
      </c>
      <c r="V8" s="3" t="s">
        <v>12</v>
      </c>
      <c r="W8" s="4" t="s">
        <v>13</v>
      </c>
    </row>
    <row r="9" spans="1:23" ht="15">
      <c r="A9" s="5">
        <v>1</v>
      </c>
      <c r="B9" s="6" t="s">
        <v>20</v>
      </c>
      <c r="C9" s="6">
        <v>113</v>
      </c>
      <c r="D9">
        <v>0.5839</v>
      </c>
      <c r="E9" s="12">
        <v>140</v>
      </c>
      <c r="F9" s="12">
        <v>150</v>
      </c>
      <c r="G9" s="12">
        <v>160</v>
      </c>
      <c r="H9" s="13">
        <f>D9*E9</f>
        <v>81.746</v>
      </c>
      <c r="I9" s="13">
        <f>D9*F9</f>
        <v>87.585</v>
      </c>
      <c r="J9" s="13">
        <f>D9*G9</f>
        <v>93.42399999999999</v>
      </c>
      <c r="K9" s="7">
        <v>93.424</v>
      </c>
      <c r="M9" s="5">
        <v>1</v>
      </c>
      <c r="N9" s="6" t="s">
        <v>22</v>
      </c>
      <c r="O9" s="6">
        <v>42.5</v>
      </c>
      <c r="P9" s="6">
        <v>1.4402</v>
      </c>
      <c r="Q9" s="12">
        <v>25</v>
      </c>
      <c r="R9" s="12">
        <v>27.5</v>
      </c>
      <c r="S9" s="12">
        <v>30</v>
      </c>
      <c r="T9" s="13">
        <f>P9*Q9</f>
        <v>36.004999999999995</v>
      </c>
      <c r="U9" s="13">
        <f>P9*R9</f>
        <v>39.6055</v>
      </c>
      <c r="V9" s="13">
        <f aca="true" t="shared" si="0" ref="V9:V16">P9*S9</f>
        <v>43.205999999999996</v>
      </c>
      <c r="W9" s="7">
        <v>43.206</v>
      </c>
    </row>
    <row r="10" spans="1:23" ht="15">
      <c r="A10" s="5">
        <v>2</v>
      </c>
      <c r="B10" s="6" t="s">
        <v>21</v>
      </c>
      <c r="C10" s="6">
        <v>121.1</v>
      </c>
      <c r="D10" s="6">
        <v>0.5737</v>
      </c>
      <c r="E10" s="12">
        <v>95</v>
      </c>
      <c r="F10" s="12">
        <v>110</v>
      </c>
      <c r="G10" s="12">
        <v>120</v>
      </c>
      <c r="H10" s="13">
        <f aca="true" t="shared" si="1" ref="H10:H16">D10*E10</f>
        <v>54.5015</v>
      </c>
      <c r="I10" s="13">
        <f aca="true" t="shared" si="2" ref="I10:I16">D10*F10</f>
        <v>63.107</v>
      </c>
      <c r="J10" s="13">
        <f aca="true" t="shared" si="3" ref="J10:J16">D10*G10</f>
        <v>68.844</v>
      </c>
      <c r="K10" s="7">
        <v>68.844</v>
      </c>
      <c r="M10" s="5">
        <v>2</v>
      </c>
      <c r="N10" s="6" t="s">
        <v>28</v>
      </c>
      <c r="O10" s="6">
        <v>47.5</v>
      </c>
      <c r="P10" s="6">
        <v>1.3346</v>
      </c>
      <c r="Q10" s="12">
        <v>40</v>
      </c>
      <c r="R10" s="12">
        <v>42.5</v>
      </c>
      <c r="S10" s="12" t="s">
        <v>32</v>
      </c>
      <c r="T10" s="13">
        <f aca="true" t="shared" si="4" ref="T10:T16">P10*Q10</f>
        <v>53.384</v>
      </c>
      <c r="U10" s="13">
        <f aca="true" t="shared" si="5" ref="U10:U16">P10*R10</f>
        <v>56.7205</v>
      </c>
      <c r="V10" s="13" t="e">
        <f t="shared" si="0"/>
        <v>#VALUE!</v>
      </c>
      <c r="W10" s="7">
        <v>56.7205</v>
      </c>
    </row>
    <row r="11" spans="1:23" ht="15">
      <c r="A11" s="5">
        <v>3</v>
      </c>
      <c r="B11" s="12" t="s">
        <v>23</v>
      </c>
      <c r="C11" s="6">
        <v>99.4</v>
      </c>
      <c r="D11" s="6">
        <v>0.6101</v>
      </c>
      <c r="E11" s="12">
        <v>145</v>
      </c>
      <c r="F11" s="12">
        <v>150</v>
      </c>
      <c r="G11" s="12" t="s">
        <v>32</v>
      </c>
      <c r="H11" s="13">
        <f t="shared" si="1"/>
        <v>88.4645</v>
      </c>
      <c r="I11" s="13">
        <f t="shared" si="2"/>
        <v>91.515</v>
      </c>
      <c r="J11" s="13" t="e">
        <f t="shared" si="3"/>
        <v>#VALUE!</v>
      </c>
      <c r="K11" s="7">
        <v>91.515</v>
      </c>
      <c r="M11" s="5">
        <v>3</v>
      </c>
      <c r="N11" s="12"/>
      <c r="O11" s="6"/>
      <c r="P11" s="6"/>
      <c r="Q11" s="12"/>
      <c r="R11" s="12"/>
      <c r="S11" s="12"/>
      <c r="T11" s="13">
        <f t="shared" si="4"/>
        <v>0</v>
      </c>
      <c r="U11" s="13">
        <f t="shared" si="5"/>
        <v>0</v>
      </c>
      <c r="V11" s="13">
        <f t="shared" si="0"/>
        <v>0</v>
      </c>
      <c r="W11" s="7"/>
    </row>
    <row r="12" spans="1:23" ht="15">
      <c r="A12" s="5">
        <v>4</v>
      </c>
      <c r="B12" s="12" t="s">
        <v>24</v>
      </c>
      <c r="C12" s="12">
        <v>86.8</v>
      </c>
      <c r="D12" s="12">
        <v>0.6507</v>
      </c>
      <c r="E12" s="12">
        <v>130</v>
      </c>
      <c r="F12" s="12">
        <v>135</v>
      </c>
      <c r="G12" s="12">
        <v>137.5</v>
      </c>
      <c r="H12" s="13">
        <f t="shared" si="1"/>
        <v>84.591</v>
      </c>
      <c r="I12" s="13">
        <f t="shared" si="2"/>
        <v>87.8445</v>
      </c>
      <c r="J12" s="13">
        <f t="shared" si="3"/>
        <v>89.47125</v>
      </c>
      <c r="K12" s="7">
        <v>89.47125</v>
      </c>
      <c r="M12" s="5"/>
      <c r="N12" s="6"/>
      <c r="O12" s="6"/>
      <c r="P12" s="6"/>
      <c r="Q12" s="6"/>
      <c r="R12" s="6"/>
      <c r="S12" s="6"/>
      <c r="T12" s="13">
        <f t="shared" si="4"/>
        <v>0</v>
      </c>
      <c r="U12" s="13">
        <f t="shared" si="5"/>
        <v>0</v>
      </c>
      <c r="V12" s="13">
        <f t="shared" si="0"/>
        <v>0</v>
      </c>
      <c r="W12" s="7"/>
    </row>
    <row r="13" spans="1:23" ht="15">
      <c r="A13" s="5">
        <v>5</v>
      </c>
      <c r="B13" s="12" t="s">
        <v>25</v>
      </c>
      <c r="C13" s="12">
        <v>103.3</v>
      </c>
      <c r="D13" s="12">
        <v>0.6011</v>
      </c>
      <c r="E13" s="12">
        <v>160</v>
      </c>
      <c r="F13" s="12">
        <v>170</v>
      </c>
      <c r="G13" s="12" t="s">
        <v>32</v>
      </c>
      <c r="H13" s="13">
        <f t="shared" si="1"/>
        <v>96.17599999999999</v>
      </c>
      <c r="I13" s="13">
        <f t="shared" si="2"/>
        <v>102.187</v>
      </c>
      <c r="J13" s="13" t="e">
        <f t="shared" si="3"/>
        <v>#VALUE!</v>
      </c>
      <c r="K13" s="7">
        <v>102.187</v>
      </c>
      <c r="M13" s="5">
        <v>1</v>
      </c>
      <c r="N13" s="12" t="s">
        <v>29</v>
      </c>
      <c r="O13" s="12">
        <v>66.4</v>
      </c>
      <c r="P13" s="12">
        <v>0.7813</v>
      </c>
      <c r="Q13" s="12">
        <v>85</v>
      </c>
      <c r="R13" s="12">
        <v>92.5</v>
      </c>
      <c r="S13" s="12" t="s">
        <v>32</v>
      </c>
      <c r="T13" s="13">
        <f t="shared" si="4"/>
        <v>66.4105</v>
      </c>
      <c r="U13" s="13">
        <f t="shared" si="5"/>
        <v>72.27025</v>
      </c>
      <c r="V13" s="13" t="e">
        <f t="shared" si="0"/>
        <v>#VALUE!</v>
      </c>
      <c r="W13" s="7">
        <v>72.27025</v>
      </c>
    </row>
    <row r="14" spans="1:23" ht="15">
      <c r="A14" s="5">
        <v>6</v>
      </c>
      <c r="B14" s="12" t="s">
        <v>26</v>
      </c>
      <c r="C14" s="12">
        <v>74.6</v>
      </c>
      <c r="D14" s="12">
        <v>0.7152</v>
      </c>
      <c r="E14" s="12">
        <v>90</v>
      </c>
      <c r="F14" s="12">
        <v>95</v>
      </c>
      <c r="G14" s="12" t="s">
        <v>32</v>
      </c>
      <c r="H14" s="13">
        <f t="shared" si="1"/>
        <v>64.368</v>
      </c>
      <c r="I14" s="13">
        <f t="shared" si="2"/>
        <v>67.94399999999999</v>
      </c>
      <c r="J14" s="13" t="e">
        <f t="shared" si="3"/>
        <v>#VALUE!</v>
      </c>
      <c r="K14" s="7">
        <v>67.944</v>
      </c>
      <c r="M14" s="5">
        <v>2</v>
      </c>
      <c r="N14" s="12" t="s">
        <v>30</v>
      </c>
      <c r="O14" s="12">
        <v>74.8</v>
      </c>
      <c r="P14" s="12">
        <v>0.7139</v>
      </c>
      <c r="Q14" s="12">
        <v>100</v>
      </c>
      <c r="R14" s="12">
        <v>105</v>
      </c>
      <c r="S14" s="12">
        <v>110</v>
      </c>
      <c r="T14" s="13">
        <f t="shared" si="4"/>
        <v>71.39</v>
      </c>
      <c r="U14" s="13">
        <f t="shared" si="5"/>
        <v>74.95949999999999</v>
      </c>
      <c r="V14" s="13">
        <f t="shared" si="0"/>
        <v>78.529</v>
      </c>
      <c r="W14" s="7">
        <v>78.529</v>
      </c>
    </row>
    <row r="15" spans="1:23" ht="15">
      <c r="A15" s="5">
        <v>7</v>
      </c>
      <c r="B15" s="12" t="s">
        <v>27</v>
      </c>
      <c r="C15" s="12">
        <v>83.5</v>
      </c>
      <c r="D15" s="12">
        <v>0.6651</v>
      </c>
      <c r="E15" s="12">
        <v>130</v>
      </c>
      <c r="F15" s="12">
        <v>140</v>
      </c>
      <c r="G15" s="12">
        <v>145</v>
      </c>
      <c r="H15" s="13">
        <f t="shared" si="1"/>
        <v>86.46300000000001</v>
      </c>
      <c r="I15" s="13">
        <f t="shared" si="2"/>
        <v>93.114</v>
      </c>
      <c r="J15" s="13">
        <f t="shared" si="3"/>
        <v>96.43950000000001</v>
      </c>
      <c r="K15" s="7">
        <v>96.4395</v>
      </c>
      <c r="M15" s="5">
        <v>3</v>
      </c>
      <c r="N15" s="12" t="s">
        <v>31</v>
      </c>
      <c r="O15" s="12">
        <v>76.8</v>
      </c>
      <c r="P15" s="12">
        <v>0.7011</v>
      </c>
      <c r="Q15" s="12">
        <v>80</v>
      </c>
      <c r="R15" s="12">
        <v>85</v>
      </c>
      <c r="S15" s="12">
        <v>90</v>
      </c>
      <c r="T15" s="13">
        <f t="shared" si="4"/>
        <v>56.087999999999994</v>
      </c>
      <c r="U15" s="13">
        <f t="shared" si="5"/>
        <v>59.5935</v>
      </c>
      <c r="V15" s="13">
        <f t="shared" si="0"/>
        <v>63.099</v>
      </c>
      <c r="W15" s="7">
        <v>63.099</v>
      </c>
    </row>
    <row r="16" spans="1:23" ht="15.75" thickBot="1">
      <c r="A16" s="8">
        <v>8</v>
      </c>
      <c r="B16" s="9"/>
      <c r="C16" s="9"/>
      <c r="D16" s="9"/>
      <c r="E16" s="9"/>
      <c r="F16" s="9"/>
      <c r="G16" s="9"/>
      <c r="H16" s="14">
        <f t="shared" si="1"/>
        <v>0</v>
      </c>
      <c r="I16" s="14">
        <f t="shared" si="2"/>
        <v>0</v>
      </c>
      <c r="J16" s="14">
        <f t="shared" si="3"/>
        <v>0</v>
      </c>
      <c r="K16" s="10"/>
      <c r="M16" s="8">
        <v>4</v>
      </c>
      <c r="N16" s="9"/>
      <c r="O16" s="9"/>
      <c r="P16" s="9"/>
      <c r="Q16" s="9"/>
      <c r="R16" s="9"/>
      <c r="S16" s="9"/>
      <c r="T16" s="14">
        <f t="shared" si="4"/>
        <v>0</v>
      </c>
      <c r="U16" s="14">
        <f t="shared" si="5"/>
        <v>0</v>
      </c>
      <c r="V16" s="14">
        <f t="shared" si="0"/>
        <v>0</v>
      </c>
      <c r="W16" s="10"/>
    </row>
    <row r="18" spans="1:13" ht="15">
      <c r="A18" s="1" t="s">
        <v>14</v>
      </c>
      <c r="M18" s="1" t="s">
        <v>14</v>
      </c>
    </row>
    <row r="19" ht="15.75" thickBot="1"/>
    <row r="20" spans="1:23" ht="15">
      <c r="A20" s="2" t="s">
        <v>2</v>
      </c>
      <c r="B20" s="3" t="s">
        <v>3</v>
      </c>
      <c r="C20" s="3" t="s">
        <v>4</v>
      </c>
      <c r="D20" s="3" t="s">
        <v>5</v>
      </c>
      <c r="E20" s="3" t="s">
        <v>6</v>
      </c>
      <c r="F20" s="3" t="s">
        <v>7</v>
      </c>
      <c r="G20" s="3" t="s">
        <v>8</v>
      </c>
      <c r="H20" s="3" t="s">
        <v>10</v>
      </c>
      <c r="I20" s="3" t="s">
        <v>11</v>
      </c>
      <c r="J20" s="3" t="s">
        <v>12</v>
      </c>
      <c r="K20" s="4" t="s">
        <v>13</v>
      </c>
      <c r="M20" s="2" t="s">
        <v>2</v>
      </c>
      <c r="N20" s="3" t="s">
        <v>3</v>
      </c>
      <c r="O20" s="3" t="s">
        <v>4</v>
      </c>
      <c r="P20" s="3" t="s">
        <v>5</v>
      </c>
      <c r="Q20" s="3" t="s">
        <v>6</v>
      </c>
      <c r="R20" s="3" t="s">
        <v>7</v>
      </c>
      <c r="S20" s="3" t="s">
        <v>8</v>
      </c>
      <c r="T20" s="3" t="s">
        <v>10</v>
      </c>
      <c r="U20" s="3" t="s">
        <v>11</v>
      </c>
      <c r="V20" s="3" t="s">
        <v>12</v>
      </c>
      <c r="W20" s="4" t="s">
        <v>13</v>
      </c>
    </row>
    <row r="21" spans="1:23" ht="15">
      <c r="A21" s="5">
        <v>1</v>
      </c>
      <c r="B21" s="6" t="s">
        <v>20</v>
      </c>
      <c r="C21" s="6">
        <v>113</v>
      </c>
      <c r="D21">
        <v>0.5839</v>
      </c>
      <c r="E21" s="12">
        <v>165</v>
      </c>
      <c r="F21" s="12">
        <v>175</v>
      </c>
      <c r="G21" s="12">
        <v>180</v>
      </c>
      <c r="H21" s="13">
        <f>D21*E21</f>
        <v>96.34349999999999</v>
      </c>
      <c r="I21" s="13">
        <f>D21*F21</f>
        <v>102.18249999999999</v>
      </c>
      <c r="J21" s="13">
        <f>D21*G21</f>
        <v>105.10199999999999</v>
      </c>
      <c r="K21" s="7">
        <v>105.102</v>
      </c>
      <c r="M21" s="5">
        <v>1</v>
      </c>
      <c r="N21" s="6" t="s">
        <v>22</v>
      </c>
      <c r="O21" s="6">
        <v>42.5</v>
      </c>
      <c r="P21" s="6">
        <v>1.4402</v>
      </c>
      <c r="Q21" s="12">
        <v>50</v>
      </c>
      <c r="R21" s="12">
        <v>55</v>
      </c>
      <c r="S21" s="12">
        <v>60</v>
      </c>
      <c r="T21" s="13">
        <f>P21*Q21</f>
        <v>72.00999999999999</v>
      </c>
      <c r="U21" s="13">
        <f>P21*R21</f>
        <v>79.211</v>
      </c>
      <c r="V21" s="13">
        <f aca="true" t="shared" si="6" ref="V21:V28">P21*S21</f>
        <v>86.41199999999999</v>
      </c>
      <c r="W21" s="7">
        <v>86.412</v>
      </c>
    </row>
    <row r="22" spans="1:23" ht="15">
      <c r="A22" s="5">
        <v>2</v>
      </c>
      <c r="B22" s="6" t="s">
        <v>21</v>
      </c>
      <c r="C22" s="6">
        <v>121.1</v>
      </c>
      <c r="D22" s="6">
        <v>0.5737</v>
      </c>
      <c r="E22" s="12">
        <v>120</v>
      </c>
      <c r="F22" s="12">
        <v>140</v>
      </c>
      <c r="G22" s="12">
        <v>175</v>
      </c>
      <c r="H22" s="13">
        <f aca="true" t="shared" si="7" ref="H22:H28">D22*E22</f>
        <v>68.844</v>
      </c>
      <c r="I22" s="13">
        <f aca="true" t="shared" si="8" ref="I22:I28">D22*F22</f>
        <v>80.318</v>
      </c>
      <c r="J22" s="13">
        <f aca="true" t="shared" si="9" ref="J22:J28">D22*G22</f>
        <v>100.3975</v>
      </c>
      <c r="K22" s="7">
        <v>100.3975</v>
      </c>
      <c r="M22" s="5">
        <v>2</v>
      </c>
      <c r="N22" s="6" t="s">
        <v>28</v>
      </c>
      <c r="O22" s="6">
        <v>47.5</v>
      </c>
      <c r="P22" s="6">
        <v>1.3346</v>
      </c>
      <c r="Q22" s="12">
        <v>65</v>
      </c>
      <c r="R22" s="12">
        <v>67.5</v>
      </c>
      <c r="S22" s="12">
        <v>72.5</v>
      </c>
      <c r="T22" s="13">
        <f aca="true" t="shared" si="10" ref="T22:T28">P22*Q22</f>
        <v>86.749</v>
      </c>
      <c r="U22" s="13">
        <f aca="true" t="shared" si="11" ref="U22:U28">P22*R22</f>
        <v>90.0855</v>
      </c>
      <c r="V22" s="13">
        <f t="shared" si="6"/>
        <v>96.7585</v>
      </c>
      <c r="W22" s="7">
        <v>96.7585</v>
      </c>
    </row>
    <row r="23" spans="1:23" ht="15">
      <c r="A23" s="5">
        <v>3</v>
      </c>
      <c r="B23" s="12" t="s">
        <v>23</v>
      </c>
      <c r="C23" s="6">
        <v>99.4</v>
      </c>
      <c r="D23" s="6">
        <v>0.6101</v>
      </c>
      <c r="E23" s="12">
        <v>150</v>
      </c>
      <c r="F23" s="12">
        <v>160</v>
      </c>
      <c r="G23" s="12">
        <v>170</v>
      </c>
      <c r="H23" s="13">
        <f t="shared" si="7"/>
        <v>91.515</v>
      </c>
      <c r="I23" s="13">
        <f t="shared" si="8"/>
        <v>97.616</v>
      </c>
      <c r="J23" s="13">
        <f t="shared" si="9"/>
        <v>103.717</v>
      </c>
      <c r="K23" s="7">
        <v>103.717</v>
      </c>
      <c r="M23" s="5">
        <v>3</v>
      </c>
      <c r="N23" s="12"/>
      <c r="O23" s="6"/>
      <c r="P23" s="6"/>
      <c r="Q23" s="12"/>
      <c r="R23" s="12"/>
      <c r="S23" s="12"/>
      <c r="T23" s="13">
        <f t="shared" si="10"/>
        <v>0</v>
      </c>
      <c r="U23" s="13">
        <f t="shared" si="11"/>
        <v>0</v>
      </c>
      <c r="V23" s="13">
        <f t="shared" si="6"/>
        <v>0</v>
      </c>
      <c r="W23" s="7"/>
    </row>
    <row r="24" spans="1:23" ht="15">
      <c r="A24" s="5">
        <v>4</v>
      </c>
      <c r="B24" s="12" t="s">
        <v>24</v>
      </c>
      <c r="C24" s="12">
        <v>86.8</v>
      </c>
      <c r="D24" s="12">
        <v>0.6507</v>
      </c>
      <c r="E24" s="12">
        <v>120</v>
      </c>
      <c r="F24" s="12">
        <v>125</v>
      </c>
      <c r="G24" s="12">
        <v>135</v>
      </c>
      <c r="H24" s="13">
        <f t="shared" si="7"/>
        <v>78.08399999999999</v>
      </c>
      <c r="I24" s="13">
        <f t="shared" si="8"/>
        <v>81.33749999999999</v>
      </c>
      <c r="J24" s="13">
        <f t="shared" si="9"/>
        <v>87.8445</v>
      </c>
      <c r="K24" s="7">
        <v>87.8445</v>
      </c>
      <c r="M24" s="5">
        <v>4</v>
      </c>
      <c r="N24" s="6"/>
      <c r="O24" s="6"/>
      <c r="P24" s="6"/>
      <c r="Q24" s="6"/>
      <c r="R24" s="6"/>
      <c r="S24" s="6"/>
      <c r="T24" s="13">
        <f t="shared" si="10"/>
        <v>0</v>
      </c>
      <c r="U24" s="13">
        <f t="shared" si="11"/>
        <v>0</v>
      </c>
      <c r="V24" s="13">
        <f t="shared" si="6"/>
        <v>0</v>
      </c>
      <c r="W24" s="7"/>
    </row>
    <row r="25" spans="1:23" ht="15">
      <c r="A25" s="5">
        <v>5</v>
      </c>
      <c r="B25" s="12" t="s">
        <v>25</v>
      </c>
      <c r="C25" s="12">
        <v>103.3</v>
      </c>
      <c r="D25" s="12">
        <v>0.6011</v>
      </c>
      <c r="E25" s="12">
        <v>200</v>
      </c>
      <c r="F25" s="12">
        <v>210</v>
      </c>
      <c r="G25" s="12">
        <v>220</v>
      </c>
      <c r="H25" s="13">
        <f t="shared" si="7"/>
        <v>120.22</v>
      </c>
      <c r="I25" s="13">
        <f t="shared" si="8"/>
        <v>126.231</v>
      </c>
      <c r="J25" s="13">
        <f t="shared" si="9"/>
        <v>132.242</v>
      </c>
      <c r="K25" s="7">
        <v>132.242</v>
      </c>
      <c r="M25" s="5">
        <v>5</v>
      </c>
      <c r="N25" s="12" t="s">
        <v>29</v>
      </c>
      <c r="O25" s="12">
        <v>66.4</v>
      </c>
      <c r="P25" s="12">
        <v>0.7813</v>
      </c>
      <c r="Q25" s="12">
        <v>100</v>
      </c>
      <c r="R25" s="12">
        <v>115</v>
      </c>
      <c r="S25" s="12">
        <v>125</v>
      </c>
      <c r="T25" s="13">
        <f t="shared" si="10"/>
        <v>78.13</v>
      </c>
      <c r="U25" s="13">
        <f t="shared" si="11"/>
        <v>89.8495</v>
      </c>
      <c r="V25" s="13">
        <f t="shared" si="6"/>
        <v>97.6625</v>
      </c>
      <c r="W25" s="7">
        <v>97.6625</v>
      </c>
    </row>
    <row r="26" spans="1:23" ht="15">
      <c r="A26" s="5">
        <v>6</v>
      </c>
      <c r="B26" s="12" t="s">
        <v>26</v>
      </c>
      <c r="C26" s="12">
        <v>74.6</v>
      </c>
      <c r="D26" s="12">
        <v>0.7152</v>
      </c>
      <c r="E26" s="12">
        <v>120</v>
      </c>
      <c r="F26" s="12">
        <v>140</v>
      </c>
      <c r="G26" s="12">
        <v>160</v>
      </c>
      <c r="H26" s="13">
        <f t="shared" si="7"/>
        <v>85.824</v>
      </c>
      <c r="I26" s="13">
        <f t="shared" si="8"/>
        <v>100.12799999999999</v>
      </c>
      <c r="J26" s="13">
        <f t="shared" si="9"/>
        <v>114.43199999999999</v>
      </c>
      <c r="K26" s="7">
        <v>114.432</v>
      </c>
      <c r="M26" s="5">
        <v>6</v>
      </c>
      <c r="N26" s="12" t="s">
        <v>30</v>
      </c>
      <c r="O26" s="12">
        <v>74.8</v>
      </c>
      <c r="P26" s="12">
        <v>0.7139</v>
      </c>
      <c r="Q26" s="12">
        <v>130</v>
      </c>
      <c r="R26" s="12">
        <v>140</v>
      </c>
      <c r="S26" s="12" t="s">
        <v>32</v>
      </c>
      <c r="T26" s="13">
        <f t="shared" si="10"/>
        <v>92.807</v>
      </c>
      <c r="U26" s="13">
        <f t="shared" si="11"/>
        <v>99.946</v>
      </c>
      <c r="V26" s="13" t="e">
        <f t="shared" si="6"/>
        <v>#VALUE!</v>
      </c>
      <c r="W26" s="7">
        <v>99.946</v>
      </c>
    </row>
    <row r="27" spans="1:23" ht="15">
      <c r="A27" s="5">
        <v>7</v>
      </c>
      <c r="B27" s="12" t="s">
        <v>27</v>
      </c>
      <c r="C27" s="12">
        <v>83.5</v>
      </c>
      <c r="D27" s="12">
        <v>0.6651</v>
      </c>
      <c r="E27" s="12">
        <v>130</v>
      </c>
      <c r="F27" s="12">
        <v>145</v>
      </c>
      <c r="G27" s="12">
        <v>157.5</v>
      </c>
      <c r="H27" s="13">
        <f t="shared" si="7"/>
        <v>86.46300000000001</v>
      </c>
      <c r="I27" s="13">
        <f t="shared" si="8"/>
        <v>96.43950000000001</v>
      </c>
      <c r="J27" s="13">
        <f t="shared" si="9"/>
        <v>104.75325000000001</v>
      </c>
      <c r="K27" s="7">
        <v>104.7533</v>
      </c>
      <c r="M27" s="5">
        <v>7</v>
      </c>
      <c r="N27" s="12" t="s">
        <v>31</v>
      </c>
      <c r="O27" s="12">
        <v>76.8</v>
      </c>
      <c r="P27" s="12">
        <v>0.7011</v>
      </c>
      <c r="Q27" s="12">
        <v>125</v>
      </c>
      <c r="R27" s="12">
        <v>130</v>
      </c>
      <c r="S27" s="12" t="s">
        <v>32</v>
      </c>
      <c r="T27" s="13">
        <f t="shared" si="10"/>
        <v>87.63749999999999</v>
      </c>
      <c r="U27" s="13">
        <f t="shared" si="11"/>
        <v>91.14299999999999</v>
      </c>
      <c r="V27" s="13" t="e">
        <f t="shared" si="6"/>
        <v>#VALUE!</v>
      </c>
      <c r="W27" s="7">
        <v>91.143</v>
      </c>
    </row>
    <row r="28" spans="1:23" ht="15.75" thickBot="1">
      <c r="A28" s="8">
        <v>8</v>
      </c>
      <c r="B28" s="9"/>
      <c r="C28" s="9"/>
      <c r="D28" s="9"/>
      <c r="E28" s="16"/>
      <c r="F28" s="16"/>
      <c r="G28" s="16"/>
      <c r="H28" s="14">
        <f t="shared" si="7"/>
        <v>0</v>
      </c>
      <c r="I28" s="14">
        <f t="shared" si="8"/>
        <v>0</v>
      </c>
      <c r="J28" s="14">
        <f t="shared" si="9"/>
        <v>0</v>
      </c>
      <c r="K28" s="15"/>
      <c r="M28" s="8">
        <v>8</v>
      </c>
      <c r="N28" s="9"/>
      <c r="O28" s="9"/>
      <c r="P28" s="9"/>
      <c r="Q28" s="9"/>
      <c r="R28" s="9"/>
      <c r="S28" s="9"/>
      <c r="T28" s="14">
        <f t="shared" si="10"/>
        <v>0</v>
      </c>
      <c r="U28" s="14">
        <f t="shared" si="11"/>
        <v>0</v>
      </c>
      <c r="V28" s="14">
        <f t="shared" si="6"/>
        <v>0</v>
      </c>
      <c r="W28" s="10"/>
    </row>
    <row r="30" spans="1:13" ht="15">
      <c r="A30" s="1" t="s">
        <v>15</v>
      </c>
      <c r="M30" s="1" t="s">
        <v>15</v>
      </c>
    </row>
    <row r="31" ht="15.75" thickBot="1"/>
    <row r="32" spans="1:23" ht="15">
      <c r="A32" s="2" t="s">
        <v>2</v>
      </c>
      <c r="B32" s="3" t="s">
        <v>3</v>
      </c>
      <c r="C32" s="3" t="s">
        <v>4</v>
      </c>
      <c r="D32" s="3" t="s">
        <v>5</v>
      </c>
      <c r="E32" s="3" t="s">
        <v>6</v>
      </c>
      <c r="F32" s="3" t="s">
        <v>7</v>
      </c>
      <c r="G32" s="3" t="s">
        <v>8</v>
      </c>
      <c r="H32" s="3" t="s">
        <v>10</v>
      </c>
      <c r="I32" s="3" t="s">
        <v>11</v>
      </c>
      <c r="J32" s="3" t="s">
        <v>12</v>
      </c>
      <c r="K32" s="4" t="s">
        <v>13</v>
      </c>
      <c r="M32" s="2" t="s">
        <v>2</v>
      </c>
      <c r="N32" s="3" t="s">
        <v>3</v>
      </c>
      <c r="O32" s="3" t="s">
        <v>4</v>
      </c>
      <c r="P32" s="3" t="s">
        <v>5</v>
      </c>
      <c r="Q32" s="3" t="s">
        <v>6</v>
      </c>
      <c r="R32" s="3" t="s">
        <v>7</v>
      </c>
      <c r="S32" s="3" t="s">
        <v>8</v>
      </c>
      <c r="T32" s="3" t="s">
        <v>10</v>
      </c>
      <c r="U32" s="3" t="s">
        <v>11</v>
      </c>
      <c r="V32" s="3" t="s">
        <v>12</v>
      </c>
      <c r="W32" s="4" t="s">
        <v>13</v>
      </c>
    </row>
    <row r="33" spans="1:23" ht="15">
      <c r="A33" s="5">
        <v>1</v>
      </c>
      <c r="B33" s="6" t="s">
        <v>20</v>
      </c>
      <c r="C33" s="6">
        <v>113</v>
      </c>
      <c r="D33">
        <v>0.5839</v>
      </c>
      <c r="E33" s="12">
        <v>200</v>
      </c>
      <c r="F33" s="12">
        <v>210</v>
      </c>
      <c r="G33" s="12">
        <v>220</v>
      </c>
      <c r="H33" s="13">
        <f>D33*E33</f>
        <v>116.78</v>
      </c>
      <c r="I33" s="13">
        <f>D33*F33</f>
        <v>122.619</v>
      </c>
      <c r="J33" s="13">
        <f>D33*G33</f>
        <v>128.458</v>
      </c>
      <c r="K33" s="7">
        <v>128.458</v>
      </c>
      <c r="M33" s="5">
        <v>1</v>
      </c>
      <c r="N33" s="6" t="s">
        <v>22</v>
      </c>
      <c r="O33" s="6">
        <v>42.5</v>
      </c>
      <c r="P33" s="6">
        <v>1.4402</v>
      </c>
      <c r="Q33" s="12">
        <v>60</v>
      </c>
      <c r="R33" s="12">
        <v>65</v>
      </c>
      <c r="S33" s="12" t="s">
        <v>32</v>
      </c>
      <c r="T33" s="13">
        <f>P33*Q33</f>
        <v>86.41199999999999</v>
      </c>
      <c r="U33" s="13">
        <f>P33*R33</f>
        <v>93.613</v>
      </c>
      <c r="V33" s="13" t="e">
        <f>P33*S33</f>
        <v>#VALUE!</v>
      </c>
      <c r="W33" s="7">
        <v>93.613</v>
      </c>
    </row>
    <row r="34" spans="1:23" ht="15">
      <c r="A34" s="5">
        <v>2</v>
      </c>
      <c r="B34" s="6" t="s">
        <v>21</v>
      </c>
      <c r="C34" s="6">
        <v>121.1</v>
      </c>
      <c r="D34" s="6">
        <v>0.5737</v>
      </c>
      <c r="E34" s="12">
        <v>170</v>
      </c>
      <c r="F34" s="12">
        <v>180</v>
      </c>
      <c r="G34" s="12">
        <v>200</v>
      </c>
      <c r="H34" s="13">
        <f aca="true" t="shared" si="12" ref="H34:H40">D34*E34</f>
        <v>97.529</v>
      </c>
      <c r="I34" s="13">
        <f aca="true" t="shared" si="13" ref="I34:I40">D34*F34</f>
        <v>103.26599999999999</v>
      </c>
      <c r="J34" s="13">
        <f aca="true" t="shared" si="14" ref="J34:J40">D34*G34</f>
        <v>114.74</v>
      </c>
      <c r="K34" s="7">
        <v>114.74</v>
      </c>
      <c r="M34" s="5">
        <v>2</v>
      </c>
      <c r="N34" s="6" t="s">
        <v>28</v>
      </c>
      <c r="O34" s="6">
        <v>47.5</v>
      </c>
      <c r="P34" s="6">
        <v>1.3346</v>
      </c>
      <c r="Q34" s="12">
        <v>70</v>
      </c>
      <c r="R34" s="12">
        <v>75</v>
      </c>
      <c r="S34" s="12" t="s">
        <v>32</v>
      </c>
      <c r="T34" s="13">
        <f aca="true" t="shared" si="15" ref="T34:T40">P34*Q34</f>
        <v>93.422</v>
      </c>
      <c r="U34" s="13">
        <f aca="true" t="shared" si="16" ref="U34:U40">P34*R34</f>
        <v>100.095</v>
      </c>
      <c r="V34" s="13" t="e">
        <f aca="true" t="shared" si="17" ref="V34:V40">P34*S34</f>
        <v>#VALUE!</v>
      </c>
      <c r="W34" s="7">
        <v>100.095</v>
      </c>
    </row>
    <row r="35" spans="1:23" ht="15">
      <c r="A35" s="5">
        <v>3</v>
      </c>
      <c r="B35" s="12" t="s">
        <v>23</v>
      </c>
      <c r="C35" s="6">
        <v>99.4</v>
      </c>
      <c r="D35" s="6">
        <v>0.6101</v>
      </c>
      <c r="E35" s="12">
        <v>180</v>
      </c>
      <c r="F35" s="12">
        <v>190</v>
      </c>
      <c r="G35" s="12">
        <v>200</v>
      </c>
      <c r="H35" s="13">
        <f t="shared" si="12"/>
        <v>109.818</v>
      </c>
      <c r="I35" s="13">
        <f t="shared" si="13"/>
        <v>115.919</v>
      </c>
      <c r="J35" s="13">
        <f t="shared" si="14"/>
        <v>122.02</v>
      </c>
      <c r="K35" s="7">
        <v>122.02</v>
      </c>
      <c r="M35" s="5">
        <v>3</v>
      </c>
      <c r="N35" s="12"/>
      <c r="O35" s="6"/>
      <c r="P35" s="6"/>
      <c r="Q35" s="12"/>
      <c r="R35" s="12"/>
      <c r="S35" s="6"/>
      <c r="T35" s="13">
        <f t="shared" si="15"/>
        <v>0</v>
      </c>
      <c r="U35" s="13">
        <f t="shared" si="16"/>
        <v>0</v>
      </c>
      <c r="V35" s="13">
        <f t="shared" si="17"/>
        <v>0</v>
      </c>
      <c r="W35" s="7"/>
    </row>
    <row r="36" spans="1:23" ht="15">
      <c r="A36" s="5">
        <v>4</v>
      </c>
      <c r="B36" s="12" t="s">
        <v>24</v>
      </c>
      <c r="C36" s="12">
        <v>86.8</v>
      </c>
      <c r="D36" s="12">
        <v>0.6507</v>
      </c>
      <c r="E36" s="12">
        <v>150</v>
      </c>
      <c r="F36" s="12">
        <v>155</v>
      </c>
      <c r="G36" s="12">
        <v>165</v>
      </c>
      <c r="H36" s="13">
        <f t="shared" si="12"/>
        <v>97.60499999999999</v>
      </c>
      <c r="I36" s="13">
        <f t="shared" si="13"/>
        <v>100.85849999999999</v>
      </c>
      <c r="J36" s="13">
        <f t="shared" si="14"/>
        <v>107.3655</v>
      </c>
      <c r="K36" s="7">
        <v>107.3655</v>
      </c>
      <c r="M36" s="5">
        <v>4</v>
      </c>
      <c r="N36" s="6"/>
      <c r="O36" s="6"/>
      <c r="P36" s="6"/>
      <c r="Q36" s="6"/>
      <c r="R36" s="6"/>
      <c r="S36" s="6"/>
      <c r="T36" s="13">
        <f t="shared" si="15"/>
        <v>0</v>
      </c>
      <c r="U36" s="13">
        <f t="shared" si="16"/>
        <v>0</v>
      </c>
      <c r="V36" s="13">
        <f t="shared" si="17"/>
        <v>0</v>
      </c>
      <c r="W36" s="7"/>
    </row>
    <row r="37" spans="1:23" ht="15">
      <c r="A37" s="5">
        <v>5</v>
      </c>
      <c r="B37" s="12" t="s">
        <v>25</v>
      </c>
      <c r="C37" s="12">
        <v>103.3</v>
      </c>
      <c r="D37" s="12">
        <v>0.6011</v>
      </c>
      <c r="E37" s="12">
        <v>220</v>
      </c>
      <c r="F37" s="12">
        <v>235</v>
      </c>
      <c r="G37" s="12">
        <v>250</v>
      </c>
      <c r="H37" s="13">
        <f t="shared" si="12"/>
        <v>132.242</v>
      </c>
      <c r="I37" s="13">
        <f t="shared" si="13"/>
        <v>141.2585</v>
      </c>
      <c r="J37" s="13">
        <f t="shared" si="14"/>
        <v>150.275</v>
      </c>
      <c r="K37" s="7">
        <v>150.275</v>
      </c>
      <c r="M37" s="5">
        <v>5</v>
      </c>
      <c r="N37" s="12" t="s">
        <v>29</v>
      </c>
      <c r="O37" s="12">
        <v>66.4</v>
      </c>
      <c r="P37" s="12">
        <v>0.7813</v>
      </c>
      <c r="Q37" s="12">
        <v>135</v>
      </c>
      <c r="R37" s="12">
        <v>145</v>
      </c>
      <c r="S37" s="12">
        <v>150</v>
      </c>
      <c r="T37" s="13">
        <f t="shared" si="15"/>
        <v>105.4755</v>
      </c>
      <c r="U37" s="13">
        <f t="shared" si="16"/>
        <v>113.2885</v>
      </c>
      <c r="V37" s="13">
        <f t="shared" si="17"/>
        <v>117.195</v>
      </c>
      <c r="W37" s="7">
        <v>117.195</v>
      </c>
    </row>
    <row r="38" spans="1:23" ht="15">
      <c r="A38" s="5">
        <v>6</v>
      </c>
      <c r="B38" s="12" t="s">
        <v>26</v>
      </c>
      <c r="C38" s="12">
        <v>74.6</v>
      </c>
      <c r="D38" s="12">
        <v>0.7152</v>
      </c>
      <c r="E38" s="12">
        <v>140</v>
      </c>
      <c r="F38" s="12">
        <v>160</v>
      </c>
      <c r="G38" s="12">
        <v>170</v>
      </c>
      <c r="H38" s="13">
        <f t="shared" si="12"/>
        <v>100.12799999999999</v>
      </c>
      <c r="I38" s="13">
        <f t="shared" si="13"/>
        <v>114.43199999999999</v>
      </c>
      <c r="J38" s="13">
        <f t="shared" si="14"/>
        <v>121.58399999999999</v>
      </c>
      <c r="K38" s="7">
        <v>121.584</v>
      </c>
      <c r="M38" s="5">
        <v>6</v>
      </c>
      <c r="N38" s="12" t="s">
        <v>30</v>
      </c>
      <c r="O38" s="12">
        <v>74.8</v>
      </c>
      <c r="P38" s="12">
        <v>0.7139</v>
      </c>
      <c r="Q38" s="12">
        <v>150</v>
      </c>
      <c r="R38" s="12">
        <v>160</v>
      </c>
      <c r="S38" s="12">
        <v>170</v>
      </c>
      <c r="T38" s="13">
        <f t="shared" si="15"/>
        <v>107.085</v>
      </c>
      <c r="U38" s="13">
        <f t="shared" si="16"/>
        <v>114.22399999999999</v>
      </c>
      <c r="V38" s="13">
        <f t="shared" si="17"/>
        <v>121.363</v>
      </c>
      <c r="W38" s="7">
        <v>121.363</v>
      </c>
    </row>
    <row r="39" spans="1:23" ht="15">
      <c r="A39" s="5">
        <v>7</v>
      </c>
      <c r="B39" s="12" t="s">
        <v>27</v>
      </c>
      <c r="C39" s="12">
        <v>83.5</v>
      </c>
      <c r="D39" s="12">
        <v>0.6651</v>
      </c>
      <c r="E39" s="12">
        <v>165</v>
      </c>
      <c r="F39" s="12">
        <v>175</v>
      </c>
      <c r="G39" s="12">
        <v>187.5</v>
      </c>
      <c r="H39" s="13">
        <f t="shared" si="12"/>
        <v>109.7415</v>
      </c>
      <c r="I39" s="13">
        <f t="shared" si="13"/>
        <v>116.3925</v>
      </c>
      <c r="J39" s="13">
        <f t="shared" si="14"/>
        <v>124.70625000000001</v>
      </c>
      <c r="K39" s="7">
        <v>124.7063</v>
      </c>
      <c r="M39" s="5">
        <v>7</v>
      </c>
      <c r="N39" s="12" t="s">
        <v>31</v>
      </c>
      <c r="O39" s="12">
        <v>76.8</v>
      </c>
      <c r="P39" s="12">
        <v>0.7011</v>
      </c>
      <c r="Q39" s="12">
        <v>140</v>
      </c>
      <c r="R39" s="12">
        <v>150</v>
      </c>
      <c r="S39" s="12" t="s">
        <v>32</v>
      </c>
      <c r="T39" s="13">
        <f t="shared" si="15"/>
        <v>98.154</v>
      </c>
      <c r="U39" s="13">
        <f t="shared" si="16"/>
        <v>105.16499999999999</v>
      </c>
      <c r="V39" s="13" t="e">
        <f t="shared" si="17"/>
        <v>#VALUE!</v>
      </c>
      <c r="W39" s="7">
        <v>105.165</v>
      </c>
    </row>
    <row r="40" spans="1:23" ht="15.75" thickBot="1">
      <c r="A40" s="8">
        <v>8</v>
      </c>
      <c r="B40" s="9"/>
      <c r="C40" s="9"/>
      <c r="D40" s="9"/>
      <c r="E40" s="9"/>
      <c r="F40" s="9"/>
      <c r="G40" s="9"/>
      <c r="H40" s="14">
        <f t="shared" si="12"/>
        <v>0</v>
      </c>
      <c r="I40" s="14">
        <f t="shared" si="13"/>
        <v>0</v>
      </c>
      <c r="J40" s="14">
        <f t="shared" si="14"/>
        <v>0</v>
      </c>
      <c r="K40" s="10"/>
      <c r="M40" s="8">
        <v>8</v>
      </c>
      <c r="N40" s="9"/>
      <c r="O40" s="9"/>
      <c r="P40" s="9"/>
      <c r="Q40" s="9"/>
      <c r="R40" s="9"/>
      <c r="S40" s="9"/>
      <c r="T40" s="14">
        <f t="shared" si="15"/>
        <v>0</v>
      </c>
      <c r="U40" s="14">
        <f t="shared" si="16"/>
        <v>0</v>
      </c>
      <c r="V40" s="14">
        <f t="shared" si="17"/>
        <v>0</v>
      </c>
      <c r="W40" s="10"/>
    </row>
    <row r="42" spans="2:14" ht="15">
      <c r="B42" s="1" t="s">
        <v>16</v>
      </c>
      <c r="N42" s="1" t="s">
        <v>16</v>
      </c>
    </row>
    <row r="43" ht="15.75" thickBot="1"/>
    <row r="44" spans="1:16" ht="15">
      <c r="A44" s="2" t="s">
        <v>2</v>
      </c>
      <c r="B44" s="3" t="s">
        <v>3</v>
      </c>
      <c r="C44" s="3" t="s">
        <v>17</v>
      </c>
      <c r="D44" s="11" t="s">
        <v>9</v>
      </c>
      <c r="M44" s="2" t="s">
        <v>2</v>
      </c>
      <c r="N44" s="3" t="s">
        <v>3</v>
      </c>
      <c r="O44" s="3" t="s">
        <v>17</v>
      </c>
      <c r="P44" s="11" t="s">
        <v>9</v>
      </c>
    </row>
    <row r="45" spans="1:16" ht="15">
      <c r="A45" s="5">
        <v>1</v>
      </c>
      <c r="B45" s="6" t="s">
        <v>20</v>
      </c>
      <c r="C45" s="13">
        <f>K9+K21+K33</f>
        <v>326.98400000000004</v>
      </c>
      <c r="D45" s="17" t="s">
        <v>34</v>
      </c>
      <c r="M45" s="5">
        <v>1</v>
      </c>
      <c r="N45" s="6" t="s">
        <v>22</v>
      </c>
      <c r="O45" s="6">
        <f>W9+W21+W33</f>
        <v>223.231</v>
      </c>
      <c r="P45" s="17" t="s">
        <v>34</v>
      </c>
    </row>
    <row r="46" spans="1:16" ht="15">
      <c r="A46" s="5">
        <v>2</v>
      </c>
      <c r="B46" s="6" t="s">
        <v>21</v>
      </c>
      <c r="C46" s="6">
        <f aca="true" t="shared" si="18" ref="C46:C52">K10+K22+K34</f>
        <v>283.9815</v>
      </c>
      <c r="D46" s="17"/>
      <c r="M46" s="5">
        <v>2</v>
      </c>
      <c r="N46" s="6" t="s">
        <v>28</v>
      </c>
      <c r="O46" s="6">
        <f aca="true" t="shared" si="19" ref="O46:O52">W10+W22+W34</f>
        <v>253.57399999999998</v>
      </c>
      <c r="P46" s="17" t="s">
        <v>33</v>
      </c>
    </row>
    <row r="47" spans="1:16" ht="15">
      <c r="A47" s="5">
        <v>3</v>
      </c>
      <c r="B47" s="12" t="s">
        <v>23</v>
      </c>
      <c r="C47" s="6">
        <f t="shared" si="18"/>
        <v>317.252</v>
      </c>
      <c r="D47" s="17"/>
      <c r="M47" s="5">
        <v>3</v>
      </c>
      <c r="N47" s="12"/>
      <c r="O47" s="6">
        <f t="shared" si="19"/>
        <v>0</v>
      </c>
      <c r="P47" s="17"/>
    </row>
    <row r="48" spans="1:16" ht="15">
      <c r="A48" s="5">
        <v>4</v>
      </c>
      <c r="B48" s="12" t="s">
        <v>24</v>
      </c>
      <c r="C48" s="6">
        <f t="shared" si="18"/>
        <v>284.68125</v>
      </c>
      <c r="D48" s="17"/>
      <c r="M48" s="5">
        <v>4</v>
      </c>
      <c r="N48" s="6"/>
      <c r="O48" s="6">
        <f t="shared" si="19"/>
        <v>0</v>
      </c>
      <c r="P48" s="17"/>
    </row>
    <row r="49" spans="1:16" ht="15">
      <c r="A49" s="5">
        <v>5</v>
      </c>
      <c r="B49" s="12" t="s">
        <v>25</v>
      </c>
      <c r="C49" s="13">
        <f t="shared" si="18"/>
        <v>384.70399999999995</v>
      </c>
      <c r="D49" s="17" t="s">
        <v>33</v>
      </c>
      <c r="M49" s="5">
        <v>5</v>
      </c>
      <c r="N49" s="12" t="s">
        <v>29</v>
      </c>
      <c r="O49" s="6">
        <f t="shared" si="19"/>
        <v>287.12775</v>
      </c>
      <c r="P49" s="17" t="s">
        <v>34</v>
      </c>
    </row>
    <row r="50" spans="1:16" ht="15">
      <c r="A50" s="5">
        <v>6</v>
      </c>
      <c r="B50" s="12" t="s">
        <v>26</v>
      </c>
      <c r="C50" s="6">
        <f t="shared" si="18"/>
        <v>303.96000000000004</v>
      </c>
      <c r="D50" s="17"/>
      <c r="M50" s="5">
        <v>6</v>
      </c>
      <c r="N50" s="12" t="s">
        <v>30</v>
      </c>
      <c r="O50" s="6">
        <f t="shared" si="19"/>
        <v>299.83799999999997</v>
      </c>
      <c r="P50" s="17" t="s">
        <v>33</v>
      </c>
    </row>
    <row r="51" spans="1:16" ht="15">
      <c r="A51" s="5">
        <v>7</v>
      </c>
      <c r="B51" s="12" t="s">
        <v>27</v>
      </c>
      <c r="C51" s="13">
        <f t="shared" si="18"/>
        <v>325.8991</v>
      </c>
      <c r="D51" s="17" t="s">
        <v>35</v>
      </c>
      <c r="M51" s="5">
        <v>7</v>
      </c>
      <c r="N51" s="12" t="s">
        <v>31</v>
      </c>
      <c r="O51" s="6">
        <f t="shared" si="19"/>
        <v>259.407</v>
      </c>
      <c r="P51" s="17" t="s">
        <v>35</v>
      </c>
    </row>
    <row r="52" spans="1:16" ht="15.75" thickBot="1">
      <c r="A52" s="8">
        <v>8</v>
      </c>
      <c r="B52" s="9"/>
      <c r="C52" s="9">
        <f t="shared" si="18"/>
        <v>0</v>
      </c>
      <c r="D52" s="18"/>
      <c r="M52" s="8">
        <v>8</v>
      </c>
      <c r="N52" s="9"/>
      <c r="O52" s="9">
        <f t="shared" si="19"/>
        <v>0</v>
      </c>
      <c r="P52" s="1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2022-12-15T08:17:06Z</dcterms:created>
  <dcterms:modified xsi:type="dcterms:W3CDTF">2023-12-28T08:11:48Z</dcterms:modified>
  <cp:category/>
  <cp:version/>
  <cp:contentType/>
  <cp:contentStatus/>
</cp:coreProperties>
</file>